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eetings\2025\May 1, 2025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53" i="1"/>
  <c r="I29" i="1"/>
  <c r="H28" i="1"/>
  <c r="I51" i="1" l="1"/>
  <c r="I57" i="1"/>
  <c r="I45" i="1"/>
  <c r="I41" i="1"/>
  <c r="I26" i="1"/>
  <c r="H44" i="1"/>
  <c r="H49" i="1"/>
  <c r="H48" i="1"/>
  <c r="H39" i="1"/>
  <c r="H38" i="1"/>
  <c r="H37" i="1"/>
  <c r="H36" i="1"/>
  <c r="H25" i="1"/>
  <c r="H22" i="1"/>
  <c r="C23" i="1"/>
  <c r="E23" i="1" l="1"/>
  <c r="I23" i="1" s="1"/>
</calcChain>
</file>

<file path=xl/sharedStrings.xml><?xml version="1.0" encoding="utf-8"?>
<sst xmlns="http://schemas.openxmlformats.org/spreadsheetml/2006/main" count="79" uniqueCount="67">
  <si>
    <t>of the Township of</t>
  </si>
  <si>
    <t>Aberdeen, County of</t>
  </si>
  <si>
    <t>WHEREAS, the public hearing on said budget has been held as advertised; and</t>
  </si>
  <si>
    <t>WHEREAS, the governing body desires to amend said approved budget:</t>
  </si>
  <si>
    <t>NOW, THEREFORE, BE IT RESOLVED, by the governing body of the Township of Aberdeen,</t>
  </si>
  <si>
    <t>General Revenues</t>
  </si>
  <si>
    <t>From</t>
  </si>
  <si>
    <t>To</t>
  </si>
  <si>
    <t>Introduced</t>
  </si>
  <si>
    <t>Amended</t>
  </si>
  <si>
    <t>Budget</t>
  </si>
  <si>
    <t>Surplus Anticipated</t>
  </si>
  <si>
    <t>Total Surplus Anticipated</t>
  </si>
  <si>
    <t>SUMMARY OF REVENUES</t>
  </si>
  <si>
    <t>Total General Revenues</t>
  </si>
  <si>
    <t>8.</t>
  </si>
  <si>
    <t xml:space="preserve">(A) Operations- within "CAPS" </t>
  </si>
  <si>
    <t>Mass Transit Parking Lot Other Expenses</t>
  </si>
  <si>
    <t>Total Operations within "CAPS"</t>
  </si>
  <si>
    <t xml:space="preserve">(A) Operations- excluded from  "CAPS" </t>
  </si>
  <si>
    <t>Total Additional Appropriations offset by Revenue</t>
  </si>
  <si>
    <t>(A)  Operations  -  Excluded from "CAPS" Shared Service Agreements</t>
  </si>
  <si>
    <t>Handicap Persons Opportunity Act Salary &amp; Wages</t>
  </si>
  <si>
    <t>Total Interlocal Municipal Service Agreements</t>
  </si>
  <si>
    <t>GENERAL APPROPRIATIONS</t>
  </si>
  <si>
    <t>Total General Appropriations</t>
  </si>
  <si>
    <t>Notice is hereby given that the amending resolution was approved by the  Governing</t>
  </si>
  <si>
    <t>Copies of the complete amendment are available in the office of the Township Clerk at the Township Hall,</t>
  </si>
  <si>
    <t>One Aberdeen Square, Aberdeen, New Jersey, Phone # (732) 583-4200, during the hours</t>
  </si>
  <si>
    <t>of 8:30 AM to 4:30 PM</t>
  </si>
  <si>
    <t xml:space="preserve">Body of the Township of Aberdeen, County of Monmouth on June 7th, 2024, and will be </t>
  </si>
  <si>
    <t>advertised in the June 7, 2021 issue of the Asbury Park Press</t>
  </si>
  <si>
    <t>A hearing on the amending resolution will be held at 1 Crest Way on Thursday, June 16, 2022</t>
  </si>
  <si>
    <t>at 7:30 PM, at which time and place objections to the amending resolution for the year 2022</t>
  </si>
  <si>
    <t>may be presented by taxpayers or other interested persons.</t>
  </si>
  <si>
    <t>Monmouth for the Year 2025</t>
  </si>
  <si>
    <t>WHEREAS, the local Municipal budget for 2025 was approved on March 20th  7:30 PM, and</t>
  </si>
  <si>
    <t>County of Monmouth that the following amendments to the approved budget of 2025 be made:</t>
  </si>
  <si>
    <t>Total Section D: Special Items of General Revenue Anticipated</t>
  </si>
  <si>
    <t>UCC MATAWAN</t>
  </si>
  <si>
    <t>Miscellaneous Revenues - Section D: Special Items of General Revenue Anticipated</t>
  </si>
  <si>
    <t>Police Salary and Wages</t>
  </si>
  <si>
    <t>Recreation Salary and Wages</t>
  </si>
  <si>
    <t>UCC Salary and Wages</t>
  </si>
  <si>
    <t>Overexpenditure of Appropriation</t>
  </si>
  <si>
    <t>2025 CAPITAL BUDGET</t>
  </si>
  <si>
    <t>Paint Water Tanks</t>
  </si>
  <si>
    <t>Install New Water Main Prospect</t>
  </si>
  <si>
    <t>Install New Water Main Shore Concourse</t>
  </si>
  <si>
    <t>CURRENT YEAR ACTION</t>
  </si>
  <si>
    <t>Body of the Township of Aberdeen, County of Monmouth on May 1st, 2025</t>
  </si>
  <si>
    <t>Total Amount to be Raised by Taxes for Support of Municipal Budget</t>
  </si>
  <si>
    <t>Local Tax for Municipal Purposes Including Reserve for Uncollected Taxes</t>
  </si>
  <si>
    <t>Reserve for Uncollected Taxes</t>
  </si>
  <si>
    <t>TOTAL Reserve for Uncollected Taxes</t>
  </si>
  <si>
    <t>Amendment to the 2025 Municipal Budget</t>
  </si>
  <si>
    <t>RESOLUTION NO. 2025-59</t>
  </si>
  <si>
    <t>ROLL CALL VOTE:</t>
  </si>
  <si>
    <t>Abstain: None</t>
  </si>
  <si>
    <t>Absent: None</t>
  </si>
  <si>
    <t>I hereby certify the foregoing to be a true copy</t>
  </si>
  <si>
    <t>of a Resolution adopted by the Township Council</t>
  </si>
  <si>
    <t xml:space="preserve">    </t>
  </si>
  <si>
    <t>Melissa Pfeifer, Township Clerk</t>
  </si>
  <si>
    <t>Ayes: Councilmembers Cannon, Hirsch, Kelley, Martucci, Swindle, Deputy Mayor Montone, Mayor Tagliarini</t>
  </si>
  <si>
    <t>Nays: None</t>
  </si>
  <si>
    <t xml:space="preserve"> of the Township of Aberdeen on May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</si>
</sst>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quotePrefix="1" applyFont="1"/>
    <xf numFmtId="0" fontId="2" fillId="0" borderId="0" xfId="0" applyFont="1"/>
    <xf numFmtId="0" fontId="4" fillId="0" borderId="0" xfId="0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0" fontId="2" fillId="2" borderId="0" xfId="0" applyFont="1" applyFill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44" fontId="0" fillId="0" borderId="0" xfId="1" applyFont="1" applyBorder="1"/>
    <xf numFmtId="0" fontId="4" fillId="0" borderId="0" xfId="0" quotePrefix="1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3" borderId="0" xfId="0" applyFont="1" applyFill="1" applyAlignment="1">
      <alignment horizontal="left"/>
    </xf>
    <xf numFmtId="4" fontId="4" fillId="3" borderId="0" xfId="0" applyNumberFormat="1" applyFont="1" applyFill="1" applyAlignment="1">
      <alignment horizontal="right"/>
    </xf>
    <xf numFmtId="0" fontId="0" fillId="3" borderId="0" xfId="0" applyFill="1"/>
    <xf numFmtId="0" fontId="2" fillId="3" borderId="0" xfId="0" applyFont="1" applyFill="1"/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1" fillId="4" borderId="0" xfId="0" applyFont="1" applyFill="1"/>
    <xf numFmtId="4" fontId="4" fillId="4" borderId="0" xfId="0" applyNumberFormat="1" applyFont="1" applyFill="1" applyAlignment="1">
      <alignment horizontal="right"/>
    </xf>
    <xf numFmtId="0" fontId="8" fillId="3" borderId="0" xfId="0" applyFont="1" applyFill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topLeftCell="A61" zoomScaleNormal="100" zoomScaleSheetLayoutView="100" workbookViewId="0">
      <selection activeCell="B83" sqref="B83"/>
    </sheetView>
  </sheetViews>
  <sheetFormatPr defaultRowHeight="12.75" x14ac:dyDescent="0.2"/>
  <cols>
    <col min="1" max="1" width="3.7109375" customWidth="1"/>
    <col min="2" max="2" width="81.5703125" style="6" bestFit="1" customWidth="1"/>
    <col min="3" max="3" width="14.7109375" customWidth="1"/>
    <col min="4" max="4" width="2.28515625" customWidth="1"/>
    <col min="5" max="5" width="14.7109375" customWidth="1"/>
    <col min="6" max="6" width="12.7109375" bestFit="1" customWidth="1"/>
    <col min="8" max="9" width="10.7109375" bestFit="1" customWidth="1"/>
  </cols>
  <sheetData>
    <row r="1" spans="1:5" ht="15.75" x14ac:dyDescent="0.25">
      <c r="A1" s="37" t="s">
        <v>56</v>
      </c>
      <c r="B1" s="37"/>
      <c r="C1" s="37"/>
    </row>
    <row r="2" spans="1:5" ht="15.75" x14ac:dyDescent="0.25">
      <c r="A2" s="37" t="s">
        <v>55</v>
      </c>
      <c r="B2" s="37"/>
      <c r="C2" s="37"/>
    </row>
    <row r="3" spans="1:5" ht="15.75" x14ac:dyDescent="0.25">
      <c r="A3" s="38" t="s">
        <v>0</v>
      </c>
      <c r="B3" s="37"/>
      <c r="C3" s="37"/>
    </row>
    <row r="4" spans="1:5" ht="15.75" x14ac:dyDescent="0.25">
      <c r="A4" s="38" t="s">
        <v>1</v>
      </c>
      <c r="B4" s="37"/>
      <c r="C4" s="37"/>
    </row>
    <row r="5" spans="1:5" ht="15.75" x14ac:dyDescent="0.25">
      <c r="A5" s="38" t="s">
        <v>35</v>
      </c>
      <c r="B5" s="37"/>
      <c r="C5" s="37"/>
    </row>
    <row r="6" spans="1:5" ht="15.75" x14ac:dyDescent="0.25">
      <c r="A6" s="25"/>
      <c r="B6" s="24"/>
      <c r="C6" s="24"/>
    </row>
    <row r="7" spans="1:5" x14ac:dyDescent="0.2">
      <c r="A7" s="35" t="s">
        <v>36</v>
      </c>
      <c r="B7" s="35"/>
      <c r="C7" s="35"/>
    </row>
    <row r="8" spans="1:5" x14ac:dyDescent="0.2">
      <c r="A8" s="10"/>
      <c r="B8" s="11"/>
      <c r="C8" s="11"/>
    </row>
    <row r="9" spans="1:5" x14ac:dyDescent="0.2">
      <c r="A9" s="36" t="s">
        <v>2</v>
      </c>
      <c r="B9" s="36"/>
      <c r="C9" s="36"/>
    </row>
    <row r="10" spans="1:5" x14ac:dyDescent="0.2">
      <c r="A10" s="10"/>
      <c r="B10" s="11"/>
      <c r="C10" s="11"/>
    </row>
    <row r="11" spans="1:5" x14ac:dyDescent="0.2">
      <c r="A11" s="36" t="s">
        <v>3</v>
      </c>
      <c r="B11" s="36"/>
      <c r="C11" s="36"/>
    </row>
    <row r="12" spans="1:5" x14ac:dyDescent="0.2">
      <c r="A12" s="10"/>
      <c r="B12" s="11"/>
      <c r="C12" s="11"/>
    </row>
    <row r="13" spans="1:5" x14ac:dyDescent="0.2">
      <c r="A13" s="36" t="s">
        <v>4</v>
      </c>
      <c r="B13" s="36"/>
      <c r="C13" s="36"/>
    </row>
    <row r="14" spans="1:5" x14ac:dyDescent="0.2">
      <c r="A14" s="35" t="s">
        <v>37</v>
      </c>
      <c r="B14" s="36"/>
      <c r="C14" s="36"/>
    </row>
    <row r="16" spans="1:5" x14ac:dyDescent="0.2">
      <c r="A16" s="5"/>
      <c r="B16" s="2" t="s">
        <v>5</v>
      </c>
      <c r="C16" s="3" t="s">
        <v>6</v>
      </c>
      <c r="D16" s="3"/>
      <c r="E16" s="3" t="s">
        <v>7</v>
      </c>
    </row>
    <row r="17" spans="1:11" x14ac:dyDescent="0.2">
      <c r="A17" s="5"/>
      <c r="B17" s="2"/>
      <c r="C17" s="3"/>
      <c r="D17" s="3"/>
      <c r="E17" s="3"/>
    </row>
    <row r="18" spans="1:11" x14ac:dyDescent="0.2">
      <c r="A18" s="5"/>
      <c r="C18" s="15" t="s">
        <v>8</v>
      </c>
      <c r="E18" s="15" t="s">
        <v>9</v>
      </c>
      <c r="H18" s="30"/>
      <c r="I18" s="30"/>
      <c r="J18" s="30"/>
      <c r="K18" s="30"/>
    </row>
    <row r="19" spans="1:11" x14ac:dyDescent="0.2">
      <c r="A19" s="5"/>
      <c r="C19" s="16" t="s">
        <v>10</v>
      </c>
      <c r="E19" s="16" t="s">
        <v>10</v>
      </c>
      <c r="H19" s="30"/>
      <c r="I19" s="30"/>
      <c r="J19" s="30"/>
      <c r="K19" s="30"/>
    </row>
    <row r="20" spans="1:11" x14ac:dyDescent="0.2">
      <c r="A20" s="5"/>
      <c r="C20" s="16" t="s">
        <v>6</v>
      </c>
      <c r="E20" s="16" t="s">
        <v>7</v>
      </c>
      <c r="H20" s="30"/>
      <c r="I20" s="30"/>
      <c r="J20" s="30"/>
      <c r="K20" s="30"/>
    </row>
    <row r="21" spans="1:11" x14ac:dyDescent="0.2">
      <c r="A21" s="5"/>
      <c r="B21" s="17" t="s">
        <v>5</v>
      </c>
      <c r="C21" s="1"/>
      <c r="D21" s="1"/>
      <c r="E21" s="1"/>
      <c r="H21" s="30"/>
      <c r="I21" s="30"/>
      <c r="J21" s="30"/>
      <c r="K21" s="30"/>
    </row>
    <row r="22" spans="1:11" x14ac:dyDescent="0.2">
      <c r="A22" s="5"/>
      <c r="B22" s="17" t="s">
        <v>11</v>
      </c>
      <c r="C22" s="1">
        <v>1380000</v>
      </c>
      <c r="D22" s="1"/>
      <c r="E22" s="1">
        <v>1250000</v>
      </c>
      <c r="H22" s="31">
        <f>+E22-C22</f>
        <v>-130000</v>
      </c>
      <c r="I22" s="30"/>
      <c r="J22" s="30"/>
      <c r="K22" s="30"/>
    </row>
    <row r="23" spans="1:11" x14ac:dyDescent="0.2">
      <c r="A23" s="5"/>
      <c r="B23" s="19" t="s">
        <v>12</v>
      </c>
      <c r="C23" s="20">
        <f>C22</f>
        <v>1380000</v>
      </c>
      <c r="D23" s="20"/>
      <c r="E23" s="20">
        <f>E22</f>
        <v>1250000</v>
      </c>
      <c r="H23" s="30"/>
      <c r="I23" s="31">
        <f>+E23-C23</f>
        <v>-130000</v>
      </c>
      <c r="J23" s="30"/>
      <c r="K23" s="30"/>
    </row>
    <row r="24" spans="1:11" x14ac:dyDescent="0.2">
      <c r="A24" s="5">
        <v>3</v>
      </c>
      <c r="B24" s="17" t="s">
        <v>40</v>
      </c>
      <c r="C24" s="18"/>
      <c r="E24" s="18"/>
      <c r="H24" s="30"/>
      <c r="I24" s="30"/>
      <c r="J24" s="30"/>
      <c r="K24" s="30"/>
    </row>
    <row r="25" spans="1:11" x14ac:dyDescent="0.2">
      <c r="A25" s="5"/>
      <c r="B25" s="26" t="s">
        <v>39</v>
      </c>
      <c r="C25" s="1">
        <v>200000</v>
      </c>
      <c r="D25" s="1"/>
      <c r="E25" s="1">
        <v>222703.3</v>
      </c>
      <c r="H25" s="31">
        <f>+E25-C25</f>
        <v>22703.299999999988</v>
      </c>
      <c r="I25" s="30"/>
      <c r="J25" s="30"/>
      <c r="K25" s="30"/>
    </row>
    <row r="26" spans="1:11" x14ac:dyDescent="0.2">
      <c r="A26" s="5"/>
      <c r="B26" s="19" t="s">
        <v>38</v>
      </c>
      <c r="C26" s="20">
        <v>501767.66</v>
      </c>
      <c r="D26" s="20"/>
      <c r="E26" s="20">
        <v>524470.96</v>
      </c>
      <c r="H26" s="30"/>
      <c r="I26" s="31">
        <f>+E26-C26</f>
        <v>22703.299999999988</v>
      </c>
      <c r="J26" s="30"/>
      <c r="K26" s="30"/>
    </row>
    <row r="27" spans="1:11" x14ac:dyDescent="0.2">
      <c r="A27" s="5"/>
      <c r="B27" s="2"/>
      <c r="C27" s="1"/>
      <c r="D27" s="1"/>
      <c r="E27" s="1"/>
      <c r="H27" s="30"/>
      <c r="I27" s="30"/>
      <c r="J27" s="30"/>
      <c r="K27" s="30"/>
    </row>
    <row r="28" spans="1:11" x14ac:dyDescent="0.2">
      <c r="A28" s="5">
        <v>6</v>
      </c>
      <c r="B28" s="17" t="s">
        <v>52</v>
      </c>
      <c r="C28" s="1">
        <v>13278597.48</v>
      </c>
      <c r="D28" s="1"/>
      <c r="E28" s="1">
        <v>13269990.425224923</v>
      </c>
      <c r="H28" s="31">
        <f>+E28-C28</f>
        <v>-8607.0547750778496</v>
      </c>
      <c r="I28" s="31"/>
      <c r="J28" s="30"/>
      <c r="K28" s="30"/>
    </row>
    <row r="29" spans="1:11" x14ac:dyDescent="0.2">
      <c r="A29" s="5"/>
      <c r="B29" s="17" t="s">
        <v>51</v>
      </c>
      <c r="C29" s="1">
        <v>14430003.279999999</v>
      </c>
      <c r="D29" s="1"/>
      <c r="E29" s="1">
        <v>14421396.234484628</v>
      </c>
      <c r="H29" s="30"/>
      <c r="I29" s="31">
        <f>+E29-C29</f>
        <v>-8607.0455153714865</v>
      </c>
      <c r="J29" s="30"/>
      <c r="K29" s="30"/>
    </row>
    <row r="30" spans="1:11" x14ac:dyDescent="0.2">
      <c r="A30" s="5"/>
      <c r="B30" s="29"/>
      <c r="C30" s="1"/>
      <c r="D30" s="1"/>
      <c r="E30" s="1"/>
      <c r="H30" s="30"/>
      <c r="I30" s="30"/>
      <c r="J30" s="30"/>
      <c r="K30" s="30"/>
    </row>
    <row r="31" spans="1:11" x14ac:dyDescent="0.2">
      <c r="A31" s="5"/>
      <c r="B31" s="2" t="s">
        <v>13</v>
      </c>
      <c r="C31" s="1"/>
      <c r="D31" s="1"/>
      <c r="E31" s="1"/>
      <c r="H31" s="30"/>
      <c r="I31" s="30"/>
      <c r="J31" s="30"/>
      <c r="K31" s="30"/>
    </row>
    <row r="32" spans="1:11" x14ac:dyDescent="0.2">
      <c r="A32" s="5">
        <v>7</v>
      </c>
      <c r="B32" s="19" t="s">
        <v>14</v>
      </c>
      <c r="C32" s="20">
        <v>26569482.93</v>
      </c>
      <c r="D32" s="20"/>
      <c r="E32" s="20">
        <v>26453579.18</v>
      </c>
      <c r="H32" s="30"/>
      <c r="I32" s="31">
        <f>+E32-C32</f>
        <v>-115903.75</v>
      </c>
      <c r="J32" s="30"/>
      <c r="K32" s="30"/>
    </row>
    <row r="33" spans="1:12" x14ac:dyDescent="0.2">
      <c r="A33" s="5"/>
      <c r="B33" s="2"/>
      <c r="C33" s="1"/>
      <c r="D33" s="1"/>
      <c r="E33" s="1"/>
      <c r="H33" s="30"/>
      <c r="I33" s="30"/>
      <c r="J33" s="31"/>
      <c r="K33" s="32"/>
    </row>
    <row r="34" spans="1:12" x14ac:dyDescent="0.2">
      <c r="A34" s="5"/>
      <c r="B34" s="2" t="s">
        <v>24</v>
      </c>
      <c r="C34" s="1"/>
      <c r="D34" s="1"/>
      <c r="E34" s="1"/>
      <c r="H34" s="30"/>
      <c r="I34" s="30"/>
      <c r="J34" s="30"/>
      <c r="K34" s="30"/>
    </row>
    <row r="35" spans="1:12" x14ac:dyDescent="0.2">
      <c r="A35" s="4" t="s">
        <v>15</v>
      </c>
      <c r="B35" s="5" t="s">
        <v>16</v>
      </c>
      <c r="F35" s="7"/>
      <c r="H35" s="30"/>
      <c r="I35" s="30"/>
      <c r="J35" s="30"/>
      <c r="K35" s="30"/>
    </row>
    <row r="36" spans="1:12" x14ac:dyDescent="0.2">
      <c r="B36" s="27" t="s">
        <v>41</v>
      </c>
      <c r="C36" s="1">
        <v>5900271.5899999999</v>
      </c>
      <c r="D36" s="1"/>
      <c r="E36" s="1">
        <v>5807271.5899999999</v>
      </c>
      <c r="F36" s="7"/>
      <c r="H36" s="31">
        <f>+E36-C36</f>
        <v>-93000</v>
      </c>
      <c r="I36" s="30"/>
      <c r="J36" s="30"/>
      <c r="K36" s="30"/>
    </row>
    <row r="37" spans="1:12" x14ac:dyDescent="0.2">
      <c r="B37" s="27" t="s">
        <v>42</v>
      </c>
      <c r="C37" s="1">
        <v>224000</v>
      </c>
      <c r="D37" s="1"/>
      <c r="E37" s="1">
        <v>244000</v>
      </c>
      <c r="H37" s="31">
        <f>+E37-C37</f>
        <v>20000</v>
      </c>
      <c r="I37" s="30"/>
      <c r="J37" s="30"/>
      <c r="K37" s="30"/>
    </row>
    <row r="38" spans="1:12" x14ac:dyDescent="0.2">
      <c r="B38" s="27" t="s">
        <v>43</v>
      </c>
      <c r="C38" s="1">
        <v>210300</v>
      </c>
      <c r="D38" s="1"/>
      <c r="E38" s="1">
        <v>245300</v>
      </c>
      <c r="H38" s="31">
        <f>+E38-C38</f>
        <v>35000</v>
      </c>
      <c r="I38" s="30"/>
      <c r="J38" s="30"/>
      <c r="K38" s="30"/>
    </row>
    <row r="39" spans="1:12" x14ac:dyDescent="0.2">
      <c r="B39" s="27" t="s">
        <v>44</v>
      </c>
      <c r="C39" s="1">
        <v>0</v>
      </c>
      <c r="D39" s="1"/>
      <c r="E39" s="1">
        <v>31.86</v>
      </c>
      <c r="H39" s="31">
        <f>+E39-C39</f>
        <v>31.86</v>
      </c>
      <c r="I39" s="30"/>
      <c r="J39" s="30"/>
      <c r="K39" s="30"/>
    </row>
    <row r="40" spans="1:12" x14ac:dyDescent="0.2">
      <c r="B40" s="27"/>
      <c r="C40" s="1"/>
      <c r="D40" s="1"/>
      <c r="E40" s="1"/>
      <c r="H40" s="30"/>
      <c r="I40" s="30"/>
      <c r="J40" s="30"/>
      <c r="K40" s="30"/>
    </row>
    <row r="41" spans="1:12" x14ac:dyDescent="0.2">
      <c r="B41" s="22" t="s">
        <v>18</v>
      </c>
      <c r="C41" s="20">
        <v>18541287.41</v>
      </c>
      <c r="D41" s="20"/>
      <c r="E41" s="20">
        <v>18503319.27</v>
      </c>
      <c r="H41" s="30"/>
      <c r="I41" s="31">
        <f>+E41-C41</f>
        <v>-37968.140000000596</v>
      </c>
      <c r="J41" s="30"/>
      <c r="K41" s="30"/>
    </row>
    <row r="42" spans="1:12" x14ac:dyDescent="0.2">
      <c r="B42" s="5"/>
      <c r="C42" s="1"/>
      <c r="D42" s="1"/>
      <c r="E42" s="1"/>
      <c r="H42" s="30"/>
      <c r="I42" s="30"/>
      <c r="J42" s="30"/>
      <c r="K42" s="30"/>
    </row>
    <row r="43" spans="1:12" x14ac:dyDescent="0.2">
      <c r="A43" s="4" t="s">
        <v>15</v>
      </c>
      <c r="B43" s="5" t="s">
        <v>19</v>
      </c>
      <c r="C43" s="1"/>
      <c r="D43" s="1"/>
      <c r="E43" s="1"/>
      <c r="F43" s="7"/>
      <c r="H43" s="30"/>
      <c r="I43" s="30"/>
      <c r="J43" s="30"/>
      <c r="K43" s="30"/>
    </row>
    <row r="44" spans="1:12" x14ac:dyDescent="0.2">
      <c r="A44" s="4"/>
      <c r="B44" s="6" t="s">
        <v>17</v>
      </c>
      <c r="C44" s="1">
        <v>122000</v>
      </c>
      <c r="D44" s="1"/>
      <c r="E44" s="1">
        <v>97599.76</v>
      </c>
      <c r="F44" s="7"/>
      <c r="G44" s="7"/>
      <c r="H44" s="31">
        <f>+E44-C44</f>
        <v>-24400.240000000005</v>
      </c>
      <c r="I44" s="30"/>
      <c r="J44" s="30"/>
      <c r="K44" s="30"/>
    </row>
    <row r="45" spans="1:12" x14ac:dyDescent="0.2">
      <c r="A45" s="4"/>
      <c r="B45" s="22" t="s">
        <v>20</v>
      </c>
      <c r="C45" s="20">
        <v>162000</v>
      </c>
      <c r="D45" s="20"/>
      <c r="E45" s="20">
        <v>137599.76</v>
      </c>
      <c r="H45" s="30"/>
      <c r="I45" s="31">
        <f>+E45-C45</f>
        <v>-24400.239999999991</v>
      </c>
      <c r="J45" s="33"/>
      <c r="K45" s="33"/>
      <c r="L45" s="1"/>
    </row>
    <row r="46" spans="1:12" x14ac:dyDescent="0.2">
      <c r="A46" s="4"/>
      <c r="B46" s="23"/>
      <c r="C46" s="1"/>
      <c r="D46" s="1"/>
      <c r="E46" s="1"/>
      <c r="H46" s="30"/>
      <c r="I46" s="30"/>
      <c r="J46" s="30"/>
      <c r="K46" s="30"/>
    </row>
    <row r="47" spans="1:12" x14ac:dyDescent="0.2">
      <c r="A47" s="4"/>
      <c r="B47" s="5" t="s">
        <v>21</v>
      </c>
      <c r="C47" s="1"/>
      <c r="D47" s="1"/>
      <c r="E47" s="1"/>
      <c r="H47" s="30"/>
      <c r="I47" s="30"/>
      <c r="J47" s="30"/>
      <c r="K47" s="30"/>
    </row>
    <row r="48" spans="1:12" x14ac:dyDescent="0.2">
      <c r="A48" s="4"/>
      <c r="B48" s="27" t="s">
        <v>22</v>
      </c>
      <c r="C48" s="1">
        <v>20000</v>
      </c>
      <c r="D48" s="1"/>
      <c r="E48" s="1">
        <v>0</v>
      </c>
      <c r="H48" s="31">
        <f>+E48-C48</f>
        <v>-20000</v>
      </c>
      <c r="I48" s="30"/>
      <c r="J48" s="30"/>
      <c r="K48" s="30"/>
    </row>
    <row r="49" spans="1:11" x14ac:dyDescent="0.2">
      <c r="A49" s="4"/>
      <c r="B49" s="27" t="s">
        <v>43</v>
      </c>
      <c r="C49" s="1">
        <v>256144</v>
      </c>
      <c r="D49" s="1"/>
      <c r="E49" s="1">
        <v>222703.3</v>
      </c>
      <c r="H49" s="31">
        <f>+E49-C49</f>
        <v>-33440.700000000012</v>
      </c>
      <c r="I49" s="30"/>
      <c r="J49" s="30"/>
      <c r="K49" s="30"/>
    </row>
    <row r="50" spans="1:11" x14ac:dyDescent="0.2">
      <c r="A50" s="4"/>
      <c r="B50" s="23"/>
      <c r="C50" s="1"/>
      <c r="D50" s="1"/>
      <c r="E50" s="1"/>
      <c r="H50" s="30"/>
      <c r="I50" s="30"/>
      <c r="J50" s="30"/>
      <c r="K50" s="30"/>
    </row>
    <row r="51" spans="1:11" x14ac:dyDescent="0.2">
      <c r="A51" s="4"/>
      <c r="B51" s="22" t="s">
        <v>23</v>
      </c>
      <c r="C51" s="20">
        <v>583345.66</v>
      </c>
      <c r="D51" s="20"/>
      <c r="E51" s="20">
        <v>529904.96</v>
      </c>
      <c r="H51" s="30"/>
      <c r="I51" s="31">
        <f>+E51-C51</f>
        <v>-53440.70000000007</v>
      </c>
      <c r="J51" s="30"/>
      <c r="K51" s="30"/>
    </row>
    <row r="52" spans="1:11" x14ac:dyDescent="0.2">
      <c r="A52" s="4"/>
      <c r="B52" s="23"/>
      <c r="C52" s="1"/>
      <c r="D52" s="1"/>
      <c r="E52" s="1"/>
      <c r="H52" s="30"/>
      <c r="I52" s="30"/>
      <c r="J52" s="30"/>
      <c r="K52" s="30"/>
    </row>
    <row r="53" spans="1:11" x14ac:dyDescent="0.2">
      <c r="A53" s="4"/>
      <c r="B53" s="23" t="s">
        <v>53</v>
      </c>
      <c r="C53" s="1">
        <v>772869.5</v>
      </c>
      <c r="D53" s="1"/>
      <c r="E53" s="1">
        <v>772774.82592512667</v>
      </c>
      <c r="H53" s="30"/>
      <c r="I53" s="31">
        <f>E53-C53</f>
        <v>-94.674074873328209</v>
      </c>
      <c r="J53" s="30"/>
      <c r="K53" s="30"/>
    </row>
    <row r="54" spans="1:11" x14ac:dyDescent="0.2">
      <c r="A54" s="4"/>
      <c r="B54" s="34" t="s">
        <v>54</v>
      </c>
      <c r="C54" s="20">
        <v>772869.5</v>
      </c>
      <c r="D54" s="20"/>
      <c r="E54" s="20">
        <v>772774.82592512667</v>
      </c>
      <c r="H54" s="30"/>
      <c r="I54" s="31"/>
      <c r="J54" s="30"/>
      <c r="K54" s="30"/>
    </row>
    <row r="55" spans="1:11" x14ac:dyDescent="0.2">
      <c r="A55" s="4"/>
      <c r="B55" s="23"/>
      <c r="C55" s="1"/>
      <c r="D55" s="1"/>
      <c r="E55" s="1"/>
      <c r="H55" s="30"/>
      <c r="I55" s="31"/>
      <c r="J55" s="30"/>
      <c r="K55" s="30"/>
    </row>
    <row r="56" spans="1:11" x14ac:dyDescent="0.2">
      <c r="B56" s="2" t="s">
        <v>24</v>
      </c>
      <c r="C56" s="1"/>
      <c r="D56" s="1"/>
      <c r="E56" s="1"/>
      <c r="H56" s="30"/>
      <c r="I56" s="30"/>
      <c r="J56" s="30"/>
      <c r="K56" s="30"/>
    </row>
    <row r="57" spans="1:11" x14ac:dyDescent="0.2">
      <c r="A57" s="21">
        <v>8</v>
      </c>
      <c r="B57" s="22" t="s">
        <v>25</v>
      </c>
      <c r="C57" s="20">
        <v>26569482.93</v>
      </c>
      <c r="D57" s="20"/>
      <c r="E57" s="20">
        <v>26453579.18</v>
      </c>
      <c r="H57" s="31"/>
      <c r="I57" s="31">
        <f>+E57-C57</f>
        <v>-115903.75</v>
      </c>
      <c r="J57" s="30"/>
      <c r="K57" s="30"/>
    </row>
    <row r="58" spans="1:11" x14ac:dyDescent="0.2">
      <c r="B58" s="5"/>
      <c r="C58" s="1"/>
      <c r="D58" s="1"/>
      <c r="E58" s="1"/>
      <c r="H58" s="30"/>
      <c r="I58" s="30"/>
      <c r="J58" s="31"/>
      <c r="K58" s="32"/>
    </row>
    <row r="59" spans="1:11" x14ac:dyDescent="0.2">
      <c r="B59" s="9" t="s">
        <v>45</v>
      </c>
      <c r="C59" s="1"/>
      <c r="D59" s="1"/>
      <c r="E59" s="1"/>
      <c r="H59" s="30"/>
      <c r="I59" s="30"/>
      <c r="J59" s="30"/>
      <c r="K59" s="30"/>
    </row>
    <row r="60" spans="1:11" x14ac:dyDescent="0.2">
      <c r="B60" s="5"/>
      <c r="C60" s="1"/>
      <c r="D60" s="1"/>
      <c r="E60" s="1"/>
      <c r="F60" s="5"/>
      <c r="H60" s="30"/>
      <c r="I60" s="30"/>
      <c r="J60" s="30"/>
      <c r="K60" s="30"/>
    </row>
    <row r="61" spans="1:11" x14ac:dyDescent="0.2">
      <c r="B61" s="5" t="s">
        <v>49</v>
      </c>
      <c r="C61" s="1"/>
      <c r="D61" s="1"/>
      <c r="E61" s="1"/>
      <c r="F61" s="7"/>
    </row>
    <row r="62" spans="1:11" x14ac:dyDescent="0.2">
      <c r="B62" t="s">
        <v>46</v>
      </c>
      <c r="C62" s="1">
        <v>0</v>
      </c>
      <c r="D62" s="1"/>
      <c r="E62" s="1">
        <v>1740000</v>
      </c>
      <c r="F62" s="7"/>
      <c r="G62" s="5"/>
    </row>
    <row r="63" spans="1:11" x14ac:dyDescent="0.2">
      <c r="B63" t="s">
        <v>47</v>
      </c>
      <c r="C63" s="1">
        <v>0</v>
      </c>
      <c r="D63" s="1"/>
      <c r="E63" s="1">
        <v>600000</v>
      </c>
      <c r="F63" s="7"/>
    </row>
    <row r="64" spans="1:11" x14ac:dyDescent="0.2">
      <c r="B64" t="s">
        <v>48</v>
      </c>
      <c r="C64" s="1">
        <v>0</v>
      </c>
      <c r="D64" s="1"/>
      <c r="E64" s="1">
        <v>1590000</v>
      </c>
      <c r="F64" s="7"/>
    </row>
    <row r="65" spans="1:6" x14ac:dyDescent="0.2">
      <c r="C65" s="1"/>
      <c r="D65" s="1"/>
      <c r="E65" s="1"/>
    </row>
    <row r="66" spans="1:6" x14ac:dyDescent="0.2">
      <c r="B66" s="22" t="s">
        <v>45</v>
      </c>
      <c r="C66" s="20">
        <v>6569362</v>
      </c>
      <c r="D66" s="20"/>
      <c r="E66" s="20">
        <v>10499362</v>
      </c>
      <c r="F66" s="7"/>
    </row>
    <row r="67" spans="1:6" x14ac:dyDescent="0.2">
      <c r="C67" s="8"/>
      <c r="D67" s="8"/>
      <c r="E67" s="8"/>
    </row>
    <row r="68" spans="1:6" x14ac:dyDescent="0.2">
      <c r="B68" s="12" t="s">
        <v>26</v>
      </c>
    </row>
    <row r="69" spans="1:6" x14ac:dyDescent="0.2">
      <c r="A69" s="12"/>
      <c r="B69" s="28" t="s">
        <v>50</v>
      </c>
    </row>
    <row r="70" spans="1:6" x14ac:dyDescent="0.2">
      <c r="A70" s="14"/>
    </row>
    <row r="71" spans="1:6" x14ac:dyDescent="0.2">
      <c r="A71" s="6"/>
      <c r="B71" s="12" t="s">
        <v>27</v>
      </c>
    </row>
    <row r="72" spans="1:6" x14ac:dyDescent="0.2">
      <c r="A72" s="14"/>
      <c r="B72" t="s">
        <v>28</v>
      </c>
    </row>
    <row r="73" spans="1:6" x14ac:dyDescent="0.2">
      <c r="A73" s="14"/>
      <c r="B73" t="s">
        <v>29</v>
      </c>
    </row>
    <row r="74" spans="1:6" x14ac:dyDescent="0.2">
      <c r="D74" s="13"/>
      <c r="E74" s="8"/>
    </row>
    <row r="75" spans="1:6" x14ac:dyDescent="0.2">
      <c r="B75" s="6" t="s">
        <v>57</v>
      </c>
      <c r="E75" s="8"/>
    </row>
    <row r="76" spans="1:6" x14ac:dyDescent="0.2">
      <c r="A76" s="12"/>
      <c r="B76" s="27" t="s">
        <v>64</v>
      </c>
      <c r="E76" s="8"/>
    </row>
    <row r="77" spans="1:6" x14ac:dyDescent="0.2">
      <c r="B77" s="27" t="s">
        <v>65</v>
      </c>
      <c r="E77" s="8"/>
    </row>
    <row r="78" spans="1:6" x14ac:dyDescent="0.2">
      <c r="B78" s="6" t="s">
        <v>58</v>
      </c>
      <c r="C78" s="8"/>
      <c r="D78" s="8"/>
      <c r="E78" s="8"/>
    </row>
    <row r="79" spans="1:6" x14ac:dyDescent="0.2">
      <c r="B79" s="6" t="s">
        <v>59</v>
      </c>
      <c r="C79" s="8"/>
      <c r="D79" s="8"/>
      <c r="E79" s="8"/>
    </row>
    <row r="80" spans="1:6" x14ac:dyDescent="0.2">
      <c r="C80" s="8"/>
      <c r="D80" s="8"/>
      <c r="E80" s="8"/>
    </row>
    <row r="81" spans="2:5" x14ac:dyDescent="0.2">
      <c r="B81" s="6" t="s">
        <v>60</v>
      </c>
      <c r="C81" s="8"/>
      <c r="D81" s="8"/>
      <c r="E81" s="8"/>
    </row>
    <row r="82" spans="2:5" x14ac:dyDescent="0.2">
      <c r="B82" s="6" t="s">
        <v>61</v>
      </c>
      <c r="C82" s="8"/>
      <c r="D82" s="8"/>
      <c r="E82" s="8"/>
    </row>
    <row r="83" spans="2:5" x14ac:dyDescent="0.2">
      <c r="B83" s="27" t="s">
        <v>66</v>
      </c>
      <c r="C83" s="8"/>
      <c r="D83" s="8"/>
      <c r="E83" s="8"/>
    </row>
    <row r="84" spans="2:5" x14ac:dyDescent="0.2">
      <c r="C84" s="8"/>
      <c r="D84" s="8"/>
      <c r="E84" s="8"/>
    </row>
    <row r="85" spans="2:5" x14ac:dyDescent="0.2">
      <c r="B85" s="6" t="s">
        <v>62</v>
      </c>
      <c r="C85" s="8"/>
      <c r="D85" s="8"/>
      <c r="E85" s="8"/>
    </row>
    <row r="86" spans="2:5" x14ac:dyDescent="0.2">
      <c r="B86" s="6" t="s">
        <v>63</v>
      </c>
      <c r="C86" s="8"/>
      <c r="D86" s="8"/>
      <c r="E86" s="8"/>
    </row>
    <row r="87" spans="2:5" x14ac:dyDescent="0.2">
      <c r="C87" s="8"/>
      <c r="D87" s="8"/>
      <c r="E87" s="8"/>
    </row>
    <row r="88" spans="2:5" x14ac:dyDescent="0.2">
      <c r="C88" s="7"/>
      <c r="D88" s="7"/>
      <c r="E88" s="7"/>
    </row>
    <row r="89" spans="2:5" x14ac:dyDescent="0.2">
      <c r="C89" s="7"/>
      <c r="D89" s="7"/>
      <c r="E89" s="7"/>
    </row>
    <row r="90" spans="2:5" x14ac:dyDescent="0.2">
      <c r="C90" s="7"/>
      <c r="D90" s="7"/>
      <c r="E90" s="7"/>
    </row>
    <row r="91" spans="2:5" x14ac:dyDescent="0.2">
      <c r="C91" s="7"/>
      <c r="D91" s="7"/>
      <c r="E91" s="7"/>
    </row>
    <row r="92" spans="2:5" x14ac:dyDescent="0.2">
      <c r="C92" s="7"/>
      <c r="D92" s="7"/>
      <c r="E92" s="7"/>
    </row>
    <row r="93" spans="2:5" x14ac:dyDescent="0.2">
      <c r="C93" s="7"/>
      <c r="D93" s="7"/>
      <c r="E93" s="7"/>
    </row>
    <row r="94" spans="2:5" x14ac:dyDescent="0.2">
      <c r="C94" s="7"/>
      <c r="D94" s="7"/>
      <c r="E94" s="7"/>
    </row>
    <row r="95" spans="2:5" x14ac:dyDescent="0.2">
      <c r="C95" s="7"/>
      <c r="D95" s="7"/>
      <c r="E95" s="7"/>
    </row>
    <row r="96" spans="2:5" x14ac:dyDescent="0.2">
      <c r="C96" s="7"/>
      <c r="D96" s="7"/>
      <c r="E96" s="7"/>
    </row>
    <row r="97" spans="3:5" x14ac:dyDescent="0.2">
      <c r="C97" s="7"/>
      <c r="D97" s="7"/>
      <c r="E97" s="7"/>
    </row>
    <row r="98" spans="3:5" x14ac:dyDescent="0.2">
      <c r="C98" s="7"/>
      <c r="D98" s="7"/>
      <c r="E98" s="7"/>
    </row>
    <row r="99" spans="3:5" x14ac:dyDescent="0.2">
      <c r="C99" s="7"/>
      <c r="D99" s="7"/>
      <c r="E99" s="7"/>
    </row>
    <row r="100" spans="3:5" x14ac:dyDescent="0.2">
      <c r="C100" s="7"/>
      <c r="D100" s="7"/>
      <c r="E100" s="7"/>
    </row>
    <row r="101" spans="3:5" x14ac:dyDescent="0.2">
      <c r="C101" s="7"/>
      <c r="D101" s="7"/>
      <c r="E101" s="7"/>
    </row>
    <row r="102" spans="3:5" x14ac:dyDescent="0.2">
      <c r="C102" s="7"/>
      <c r="D102" s="7"/>
      <c r="E102" s="7"/>
    </row>
    <row r="103" spans="3:5" x14ac:dyDescent="0.2">
      <c r="C103" s="7"/>
      <c r="D103" s="7"/>
      <c r="E103" s="7"/>
    </row>
    <row r="104" spans="3:5" x14ac:dyDescent="0.2">
      <c r="C104" s="7"/>
      <c r="D104" s="7"/>
      <c r="E104" s="7"/>
    </row>
    <row r="105" spans="3:5" x14ac:dyDescent="0.2">
      <c r="C105" s="7"/>
      <c r="D105" s="7"/>
      <c r="E105" s="7"/>
    </row>
    <row r="106" spans="3:5" x14ac:dyDescent="0.2">
      <c r="C106" s="7"/>
      <c r="D106" s="7"/>
      <c r="E106" s="7"/>
    </row>
    <row r="107" spans="3:5" x14ac:dyDescent="0.2">
      <c r="C107" s="7"/>
      <c r="D107" s="7"/>
      <c r="E107" s="7"/>
    </row>
    <row r="108" spans="3:5" x14ac:dyDescent="0.2">
      <c r="C108" s="7"/>
      <c r="D108" s="7"/>
      <c r="E108" s="7"/>
    </row>
    <row r="109" spans="3:5" x14ac:dyDescent="0.2">
      <c r="C109" s="7"/>
      <c r="D109" s="7"/>
      <c r="E109" s="7"/>
    </row>
    <row r="110" spans="3:5" x14ac:dyDescent="0.2">
      <c r="C110" s="7"/>
      <c r="D110" s="7"/>
      <c r="E110" s="7"/>
    </row>
    <row r="111" spans="3:5" x14ac:dyDescent="0.2">
      <c r="C111" s="7"/>
      <c r="D111" s="7"/>
      <c r="E111" s="7"/>
    </row>
    <row r="112" spans="3:5" x14ac:dyDescent="0.2">
      <c r="C112" s="7"/>
      <c r="D112" s="7"/>
      <c r="E112" s="7"/>
    </row>
    <row r="113" spans="3:5" x14ac:dyDescent="0.2">
      <c r="C113" s="7"/>
      <c r="D113" s="7"/>
      <c r="E113" s="7"/>
    </row>
    <row r="114" spans="3:5" x14ac:dyDescent="0.2">
      <c r="C114" s="7"/>
      <c r="D114" s="7"/>
      <c r="E114" s="7"/>
    </row>
    <row r="115" spans="3:5" x14ac:dyDescent="0.2">
      <c r="C115" s="7"/>
      <c r="D115" s="7"/>
      <c r="E115" s="7"/>
    </row>
    <row r="116" spans="3:5" x14ac:dyDescent="0.2">
      <c r="C116" s="7"/>
      <c r="D116" s="7"/>
      <c r="E116" s="7"/>
    </row>
    <row r="117" spans="3:5" x14ac:dyDescent="0.2">
      <c r="C117" s="7"/>
      <c r="D117" s="7"/>
      <c r="E117" s="7"/>
    </row>
    <row r="118" spans="3:5" x14ac:dyDescent="0.2">
      <c r="C118" s="7"/>
      <c r="D118" s="7"/>
      <c r="E118" s="7"/>
    </row>
    <row r="119" spans="3:5" x14ac:dyDescent="0.2">
      <c r="C119" s="7"/>
      <c r="D119" s="7"/>
      <c r="E119" s="7"/>
    </row>
    <row r="120" spans="3:5" x14ac:dyDescent="0.2">
      <c r="C120" s="7"/>
      <c r="D120" s="7"/>
      <c r="E120" s="7"/>
    </row>
    <row r="121" spans="3:5" x14ac:dyDescent="0.2">
      <c r="C121" s="7"/>
      <c r="D121" s="7"/>
      <c r="E121" s="7"/>
    </row>
    <row r="122" spans="3:5" x14ac:dyDescent="0.2">
      <c r="C122" s="7"/>
      <c r="D122" s="7"/>
      <c r="E122" s="7"/>
    </row>
    <row r="123" spans="3:5" x14ac:dyDescent="0.2">
      <c r="C123" s="7"/>
      <c r="D123" s="7"/>
      <c r="E123" s="7"/>
    </row>
    <row r="124" spans="3:5" x14ac:dyDescent="0.2">
      <c r="C124" s="7"/>
      <c r="D124" s="7"/>
      <c r="E124" s="7"/>
    </row>
    <row r="125" spans="3:5" x14ac:dyDescent="0.2">
      <c r="C125" s="7"/>
      <c r="D125" s="7"/>
      <c r="E125" s="7"/>
    </row>
    <row r="126" spans="3:5" x14ac:dyDescent="0.2">
      <c r="C126" s="7"/>
      <c r="D126" s="7"/>
      <c r="E126" s="7"/>
    </row>
    <row r="127" spans="3:5" x14ac:dyDescent="0.2">
      <c r="C127" s="7"/>
      <c r="D127" s="7"/>
      <c r="E127" s="7"/>
    </row>
    <row r="128" spans="3:5" x14ac:dyDescent="0.2">
      <c r="C128" s="7"/>
      <c r="D128" s="7"/>
      <c r="E128" s="7"/>
    </row>
    <row r="129" spans="3:5" x14ac:dyDescent="0.2">
      <c r="C129" s="7"/>
      <c r="D129" s="7"/>
      <c r="E129" s="7"/>
    </row>
    <row r="130" spans="3:5" x14ac:dyDescent="0.2">
      <c r="C130" s="7"/>
      <c r="D130" s="7"/>
      <c r="E130" s="7"/>
    </row>
    <row r="131" spans="3:5" x14ac:dyDescent="0.2">
      <c r="C131" s="7"/>
      <c r="D131" s="7"/>
      <c r="E131" s="7"/>
    </row>
    <row r="132" spans="3:5" x14ac:dyDescent="0.2">
      <c r="C132" s="7"/>
      <c r="D132" s="7"/>
      <c r="E132" s="7"/>
    </row>
    <row r="133" spans="3:5" x14ac:dyDescent="0.2">
      <c r="C133" s="7"/>
      <c r="D133" s="7"/>
      <c r="E133" s="7"/>
    </row>
    <row r="134" spans="3:5" x14ac:dyDescent="0.2">
      <c r="C134" s="7"/>
      <c r="D134" s="7"/>
      <c r="E134" s="7"/>
    </row>
    <row r="135" spans="3:5" x14ac:dyDescent="0.2">
      <c r="C135" s="7"/>
      <c r="D135" s="7"/>
      <c r="E135" s="7"/>
    </row>
    <row r="136" spans="3:5" x14ac:dyDescent="0.2">
      <c r="C136" s="7"/>
      <c r="D136" s="7"/>
      <c r="E136" s="7"/>
    </row>
    <row r="137" spans="3:5" x14ac:dyDescent="0.2">
      <c r="C137" s="7"/>
      <c r="D137" s="7"/>
      <c r="E137" s="7"/>
    </row>
    <row r="138" spans="3:5" x14ac:dyDescent="0.2">
      <c r="C138" s="7"/>
      <c r="D138" s="7"/>
      <c r="E138" s="7"/>
    </row>
    <row r="139" spans="3:5" x14ac:dyDescent="0.2">
      <c r="C139" s="7"/>
      <c r="D139" s="7"/>
      <c r="E139" s="7"/>
    </row>
    <row r="140" spans="3:5" x14ac:dyDescent="0.2">
      <c r="C140" s="7"/>
      <c r="D140" s="7"/>
      <c r="E140" s="7"/>
    </row>
    <row r="141" spans="3:5" x14ac:dyDescent="0.2">
      <c r="C141" s="7"/>
      <c r="D141" s="7"/>
      <c r="E141" s="7"/>
    </row>
    <row r="142" spans="3:5" x14ac:dyDescent="0.2">
      <c r="C142" s="7"/>
      <c r="D142" s="7"/>
      <c r="E142" s="7"/>
    </row>
    <row r="143" spans="3:5" x14ac:dyDescent="0.2">
      <c r="C143" s="7"/>
      <c r="D143" s="7"/>
      <c r="E143" s="7"/>
    </row>
    <row r="144" spans="3:5" x14ac:dyDescent="0.2">
      <c r="C144" s="7"/>
      <c r="D144" s="7"/>
      <c r="E144" s="7"/>
    </row>
    <row r="145" spans="3:5" x14ac:dyDescent="0.2">
      <c r="C145" s="7"/>
      <c r="D145" s="7"/>
      <c r="E145" s="7"/>
    </row>
    <row r="146" spans="3:5" x14ac:dyDescent="0.2">
      <c r="C146" s="7"/>
      <c r="D146" s="7"/>
      <c r="E146" s="7"/>
    </row>
    <row r="147" spans="3:5" x14ac:dyDescent="0.2">
      <c r="C147" s="7"/>
      <c r="D147" s="7"/>
      <c r="E147" s="7"/>
    </row>
    <row r="148" spans="3:5" x14ac:dyDescent="0.2">
      <c r="C148" s="7"/>
      <c r="D148" s="7"/>
      <c r="E148" s="7"/>
    </row>
    <row r="149" spans="3:5" x14ac:dyDescent="0.2">
      <c r="C149" s="7"/>
      <c r="D149" s="7"/>
      <c r="E149" s="7"/>
    </row>
    <row r="150" spans="3:5" x14ac:dyDescent="0.2">
      <c r="C150" s="7"/>
      <c r="D150" s="7"/>
      <c r="E150" s="7"/>
    </row>
    <row r="151" spans="3:5" x14ac:dyDescent="0.2">
      <c r="C151" s="7"/>
      <c r="D151" s="7"/>
      <c r="E151" s="7"/>
    </row>
  </sheetData>
  <mergeCells count="10">
    <mergeCell ref="A1:C1"/>
    <mergeCell ref="A2:C2"/>
    <mergeCell ref="A3:C3"/>
    <mergeCell ref="A4:C4"/>
    <mergeCell ref="A5:C5"/>
    <mergeCell ref="A7:C7"/>
    <mergeCell ref="A9:C9"/>
    <mergeCell ref="A11:C11"/>
    <mergeCell ref="A13:C13"/>
    <mergeCell ref="A14:C14"/>
  </mergeCells>
  <phoneticPr fontId="0" type="noConversion"/>
  <printOptions horizontalCentered="1" gridLines="1"/>
  <pageMargins left="0.25" right="0.25" top="0.75" bottom="0.75" header="0.3" footer="0.3"/>
  <pageSetup scale="70" orientation="portrait" r:id="rId1"/>
  <headerFooter alignWithMargins="0"/>
  <rowBreaks count="1" manualBreakCount="1">
    <brk id="5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11" sqref="C11"/>
    </sheetView>
  </sheetViews>
  <sheetFormatPr defaultRowHeight="12.75" x14ac:dyDescent="0.2"/>
  <sheetData>
    <row r="1" spans="1:2" x14ac:dyDescent="0.2">
      <c r="A1" s="12" t="s">
        <v>26</v>
      </c>
      <c r="B1" s="13"/>
    </row>
    <row r="2" spans="1:2" x14ac:dyDescent="0.2">
      <c r="A2" s="14" t="s">
        <v>30</v>
      </c>
      <c r="B2" s="13"/>
    </row>
    <row r="3" spans="1:2" x14ac:dyDescent="0.2">
      <c r="A3" s="6" t="s">
        <v>31</v>
      </c>
      <c r="B3" s="13"/>
    </row>
    <row r="4" spans="1:2" x14ac:dyDescent="0.2">
      <c r="A4" s="14" t="s">
        <v>32</v>
      </c>
      <c r="B4" s="13"/>
    </row>
    <row r="5" spans="1:2" x14ac:dyDescent="0.2">
      <c r="A5" s="14" t="s">
        <v>33</v>
      </c>
      <c r="B5" s="13"/>
    </row>
    <row r="6" spans="1:2" x14ac:dyDescent="0.2">
      <c r="A6" t="s">
        <v>34</v>
      </c>
      <c r="B6" s="13"/>
    </row>
    <row r="7" spans="1:2" x14ac:dyDescent="0.2">
      <c r="B7" s="13"/>
    </row>
    <row r="8" spans="1:2" x14ac:dyDescent="0.2">
      <c r="A8" s="12" t="s">
        <v>27</v>
      </c>
    </row>
    <row r="9" spans="1:2" x14ac:dyDescent="0.2">
      <c r="A9" t="s">
        <v>28</v>
      </c>
    </row>
    <row r="10" spans="1:2" x14ac:dyDescent="0.2">
      <c r="A10" t="s">
        <v>29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Morin</dc:creator>
  <cp:keywords/>
  <dc:description/>
  <cp:lastModifiedBy>Melissa Pfeifer</cp:lastModifiedBy>
  <cp:revision/>
  <cp:lastPrinted>2025-05-02T13:49:44Z</cp:lastPrinted>
  <dcterms:created xsi:type="dcterms:W3CDTF">2005-07-14T15:52:24Z</dcterms:created>
  <dcterms:modified xsi:type="dcterms:W3CDTF">2025-05-02T13:51:01Z</dcterms:modified>
  <cp:category/>
  <cp:contentStatus/>
</cp:coreProperties>
</file>